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LDF\LDF 4TO TRIMESTRE 2022\LDF 4TO TRIMESTRE 2022\"/>
    </mc:Choice>
  </mc:AlternateContent>
  <bookViews>
    <workbookView xWindow="0" yWindow="0" windowWidth="18870" windowHeight="772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  <fileRecoveryPr autoRecover="0"/>
</workbook>
</file>

<file path=xl/calcChain.xml><?xml version="1.0" encoding="utf-8"?>
<calcChain xmlns="http://schemas.openxmlformats.org/spreadsheetml/2006/main">
  <c r="H67" i="3" l="1"/>
  <c r="H72" i="3"/>
  <c r="E65" i="3"/>
  <c r="E64" i="3"/>
  <c r="H36" i="3"/>
  <c r="C67" i="3"/>
  <c r="D43" i="3"/>
  <c r="C43" i="3"/>
  <c r="C72" i="3"/>
  <c r="H52" i="3"/>
  <c r="H47" i="3"/>
  <c r="E47" i="3"/>
  <c r="E67" i="3"/>
  <c r="E72" i="3"/>
  <c r="F47" i="3"/>
  <c r="G47" i="3"/>
  <c r="G67" i="3"/>
  <c r="H43" i="3"/>
  <c r="H65" i="3"/>
  <c r="D77" i="3"/>
  <c r="E77" i="3"/>
  <c r="F77" i="3"/>
  <c r="G77" i="3"/>
  <c r="H77" i="3"/>
  <c r="C77" i="3"/>
  <c r="D69" i="3"/>
  <c r="E69" i="3"/>
  <c r="F69" i="3"/>
  <c r="G69" i="3"/>
  <c r="H69" i="3"/>
  <c r="C69" i="3"/>
  <c r="D47" i="3"/>
  <c r="D67" i="3"/>
  <c r="C47" i="3"/>
  <c r="D56" i="3"/>
  <c r="E56" i="3"/>
  <c r="F56" i="3"/>
  <c r="G56" i="3"/>
  <c r="H56" i="3"/>
  <c r="C56" i="3"/>
  <c r="D61" i="3"/>
  <c r="E61" i="3"/>
  <c r="F61" i="3"/>
  <c r="G61" i="3"/>
  <c r="H61" i="3"/>
  <c r="C61" i="3"/>
  <c r="D18" i="3"/>
  <c r="E18" i="3"/>
  <c r="F18" i="3"/>
  <c r="G18" i="3"/>
  <c r="H18" i="3"/>
  <c r="C18" i="3"/>
  <c r="E39" i="3"/>
  <c r="E43" i="3"/>
  <c r="F39" i="3"/>
  <c r="G39" i="3"/>
  <c r="G43" i="3"/>
  <c r="G72" i="3"/>
  <c r="H39" i="3"/>
  <c r="C39" i="3"/>
  <c r="D37" i="3"/>
  <c r="E37" i="3"/>
  <c r="F37" i="3"/>
  <c r="G37" i="3"/>
  <c r="H37" i="3"/>
  <c r="C37" i="3"/>
  <c r="D30" i="3"/>
  <c r="E30" i="3"/>
  <c r="F30" i="3"/>
  <c r="G30" i="3"/>
  <c r="H30" i="3"/>
  <c r="C30" i="3"/>
  <c r="F43" i="3"/>
  <c r="F67" i="3"/>
  <c r="D72" i="3"/>
  <c r="F72" i="3"/>
</calcChain>
</file>

<file path=xl/sharedStrings.xml><?xml version="1.0" encoding="utf-8"?>
<sst xmlns="http://schemas.openxmlformats.org/spreadsheetml/2006/main" count="75" uniqueCount="75">
  <si>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</si>
  <si>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</si>
  <si>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</si>
  <si>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indexed="10"/>
        <rFont val="Calibri"/>
        <family val="2"/>
      </rPr>
      <t xml:space="preserve"> </t>
    </r>
  </si>
  <si>
    <t xml:space="preserve">Ingreso </t>
  </si>
  <si>
    <r>
      <t>Diferencia</t>
    </r>
    <r>
      <rPr>
        <b/>
        <sz val="11"/>
        <color indexed="10"/>
        <rFont val="Calibri"/>
        <family val="2"/>
      </rPr>
      <t xml:space="preserve"> </t>
    </r>
  </si>
  <si>
    <t>Estimado</t>
  </si>
  <si>
    <r>
      <t>Ampliaciones/ (Reducciones)</t>
    </r>
    <r>
      <rPr>
        <b/>
        <sz val="11"/>
        <color indexed="10"/>
        <rFont val="Calibri"/>
        <family val="2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</si>
  <si>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</si>
  <si>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</si>
  <si>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</si>
  <si>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</si>
  <si>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</si>
  <si>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</si>
  <si>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</si>
  <si>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</si>
  <si>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</si>
  <si>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</si>
  <si>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</si>
  <si>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</si>
  <si>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</si>
  <si>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</si>
  <si>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</si>
  <si>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</si>
  <si>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</si>
  <si>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</si>
  <si>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</si>
  <si>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</si>
  <si>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</si>
  <si>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</si>
  <si>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</si>
  <si>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</si>
  <si>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</si>
  <si>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</si>
  <si>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</si>
  <si>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</si>
  <si>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</si>
  <si>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</si>
  <si>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</si>
  <si>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</si>
  <si>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</si>
  <si>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</si>
  <si>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</si>
  <si>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</si>
  <si>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</si>
  <si>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</si>
  <si>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</si>
  <si>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</si>
  <si>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</si>
  <si>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</si>
  <si>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</si>
  <si>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</si>
  <si>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</si>
  <si>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</si>
  <si>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</si>
  <si>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</si>
  <si>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</si>
  <si>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</si>
  <si>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</si>
  <si>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</si>
  <si>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</si>
  <si>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</si>
  <si>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</si>
  <si>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</si>
  <si>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</si>
  <si>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</si>
  <si>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</si>
  <si>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</si>
  <si>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</si>
  <si>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</si>
  <si>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</si>
  <si>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</si>
  <si>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TECNOLÓGICA DE LA MIXTECA</t>
  </si>
  <si>
    <t>Del 1 de enero  al 31 de diciembre de 2022</t>
  </si>
  <si>
    <t>"Cuarto Informe Trimestral 2022, Enero-Diciembre del ejercicio 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</si>
</sst>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Univia Pro Book"/>
      <family val="3"/>
    </font>
    <font>
      <sz val="10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43" fontId="3" fillId="0" borderId="0" applyFont="0" applyFill="0" applyBorder="0" applyAlignment="0" applyProtection="0"/>
    <xf numFmtId="0" fontId="5" fillId="8" borderId="0" applyNumberFormat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7" fillId="9" borderId="3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9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indent="1"/>
    </xf>
    <xf numFmtId="0" fontId="0" fillId="0" borderId="1" xfId="0" applyFill="1" applyBorder="1" applyAlignment="1" applyProtection="1">
      <alignment horizontal="left" vertical="center" indent="3"/>
      <protection locked="0"/>
    </xf>
    <xf numFmtId="0" fontId="0" fillId="0" borderId="1" xfId="0" applyFill="1" applyBorder="1" applyAlignment="1" applyProtection="1">
      <alignment horizontal="left" vertical="center" indent="5"/>
      <protection locked="0"/>
    </xf>
    <xf numFmtId="0" fontId="7" fillId="0" borderId="1" xfId="0" applyFont="1" applyFill="1" applyBorder="1" applyAlignment="1" applyProtection="1">
      <alignment horizontal="left" vertical="center" indent="1"/>
      <protection locked="0"/>
    </xf>
    <xf numFmtId="0" fontId="0" fillId="0" borderId="1" xfId="0" applyFill="1" applyBorder="1" applyAlignment="1" applyProtection="1">
      <alignment horizontal="left" vertical="center" wrapText="1" indent="5"/>
      <protection locked="0"/>
    </xf>
    <xf numFmtId="0" fontId="0" fillId="0" borderId="1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wrapText="1" indent="3"/>
    </xf>
    <xf numFmtId="0" fontId="7" fillId="0" borderId="1" xfId="0" applyFont="1" applyFill="1" applyBorder="1" applyAlignment="1" applyProtection="1">
      <alignment horizontal="left" vertical="center" indent="3"/>
      <protection locked="0"/>
    </xf>
    <xf numFmtId="0" fontId="8" fillId="0" borderId="0" xfId="0" applyFont="1" applyFill="1" applyBorder="1" applyAlignment="1">
      <alignment horizontal="center" vertical="center"/>
    </xf>
    <xf numFmtId="4" fontId="0" fillId="0" borderId="0" xfId="0" applyNumberFormat="1"/>
    <xf numFmtId="3" fontId="0" fillId="0" borderId="1" xfId="0" applyNumberFormat="1" applyFill="1" applyBorder="1"/>
    <xf numFmtId="3" fontId="0" fillId="0" borderId="1" xfId="0" applyNumberFormat="1" applyFill="1" applyBorder="1" applyAlignment="1" applyProtection="1">
      <alignment vertical="center"/>
      <protection locked="0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>
      <alignment vertical="center"/>
    </xf>
    <xf numFmtId="3" fontId="0" fillId="0" borderId="0" xfId="0" applyNumberFormat="1"/>
    <xf numFmtId="0" fontId="14" fillId="0" borderId="0" xfId="0" applyFont="1" applyAlignment="1">
      <alignment horizontal="right" vertical="center"/>
    </xf>
    <xf numFmtId="4" fontId="0" fillId="0" borderId="0" xfId="0" applyNumberFormat="1" applyFill="1" applyBorder="1" applyAlignment="1" applyProtection="1">
      <alignment vertical="center"/>
      <protection locked="0"/>
    </xf>
    <xf numFmtId="4" fontId="0" fillId="0" borderId="0" xfId="0" applyNumberFormat="1" applyFill="1" applyBorder="1"/>
    <xf numFmtId="4" fontId="11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0" fontId="13" fillId="9" borderId="11" xfId="0" applyFont="1" applyFill="1" applyBorder="1" applyAlignment="1" applyProtection="1">
      <alignment horizontal="center" vertical="center"/>
    </xf>
    <xf numFmtId="0" fontId="13" fillId="9" borderId="9" xfId="0" applyFont="1" applyFill="1" applyBorder="1" applyAlignment="1" applyProtection="1">
      <alignment horizontal="center" vertical="center"/>
    </xf>
    <xf numFmtId="0" fontId="13" fillId="9" borderId="12" xfId="0" applyFont="1" applyFill="1" applyBorder="1" applyAlignment="1" applyProtection="1">
      <alignment horizontal="center"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15" fillId="0" borderId="9" xfId="0" applyFont="1" applyBorder="1" applyAlignment="1">
      <alignment horizontal="right" vertical="center"/>
    </xf>
    <xf numFmtId="0" fontId="7" fillId="9" borderId="8" xfId="0" applyFont="1" applyFill="1" applyBorder="1" applyAlignment="1" applyProtection="1">
      <alignment horizontal="center" vertical="center"/>
    </xf>
    <xf numFmtId="0" fontId="7" fillId="9" borderId="10" xfId="0" applyFont="1" applyFill="1" applyBorder="1" applyAlignment="1" applyProtection="1">
      <alignment horizontal="center" vertical="center"/>
    </xf>
    <xf numFmtId="0" fontId="7" fillId="9" borderId="7" xfId="0" applyFont="1" applyFill="1" applyBorder="1" applyAlignment="1" applyProtection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19050</xdr:rowOff>
    </xdr:from>
    <xdr:to>
      <xdr:col>7</xdr:col>
      <xdr:colOff>933450</xdr:colOff>
      <xdr:row>1</xdr:row>
      <xdr:rowOff>819150</xdr:rowOff>
    </xdr:to>
    <xdr:pic>
      <xdr:nvPicPr>
        <xdr:cNvPr id="360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24725" r="55763" b="50113"/>
        <a:stretch>
          <a:fillRect/>
        </a:stretch>
      </xdr:blipFill>
      <xdr:spPr bwMode="auto">
        <a:xfrm>
          <a:off x="10106025" y="19050"/>
          <a:ext cx="20574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4"/>
  <sheetViews>
    <sheetView tabSelected="1" zoomScaleNormal="100" workbookViewId="0">
      <selection activeCell="D16" sqref="D16"/>
    </sheetView>
  </sheetViews>
  <sheetFormatPr baseColWidth="10" defaultRowHeight="15"/>
  <cols>
    <col min="2" max="2" width="72" customWidth="1"/>
    <col min="3" max="8" width="17" customWidth="1"/>
    <col min="9" max="9" width="5.28515625" customWidth="1"/>
    <col min="10" max="16" width="15.42578125" style="21" customWidth="1"/>
  </cols>
  <sheetData>
    <row r="1" spans="2:14" ht="23.25">
      <c r="C1" s="1"/>
      <c r="D1" s="1"/>
      <c r="E1" s="1"/>
      <c r="F1" s="2"/>
      <c r="G1" s="2"/>
      <c r="H1" s="2"/>
      <c r="J1" s="35"/>
      <c r="K1" s="35"/>
      <c r="L1" s="35"/>
      <c r="M1" s="35"/>
      <c r="N1" s="35"/>
    </row>
    <row r="2" spans="2:14" ht="67.5" customHeight="1">
      <c r="B2" s="9"/>
      <c r="C2" s="5"/>
      <c r="D2" s="5"/>
      <c r="E2" s="5"/>
      <c r="F2" s="5"/>
      <c r="G2" s="5"/>
      <c r="H2" s="20"/>
      <c r="J2" s="35"/>
      <c r="K2" s="35"/>
      <c r="L2" s="35"/>
      <c r="M2" s="35"/>
      <c r="N2" s="35"/>
    </row>
    <row r="3" spans="2:14" ht="13.5" customHeight="1">
      <c r="B3" s="36" t="s">
        <v>72</v>
      </c>
      <c r="C3" s="37"/>
      <c r="D3" s="37"/>
      <c r="E3" s="37"/>
      <c r="F3" s="37"/>
      <c r="G3" s="37"/>
      <c r="H3" s="38"/>
      <c r="J3" s="35"/>
      <c r="K3" s="35"/>
      <c r="L3" s="35"/>
      <c r="M3" s="35"/>
      <c r="N3" s="35"/>
    </row>
    <row r="4" spans="2:14" ht="13.5" customHeight="1">
      <c r="B4" s="39" t="s">
        <v>2</v>
      </c>
      <c r="C4" s="40"/>
      <c r="D4" s="40"/>
      <c r="E4" s="40"/>
      <c r="F4" s="40"/>
      <c r="G4" s="40"/>
      <c r="H4" s="41"/>
      <c r="J4" s="35"/>
      <c r="K4" s="35"/>
      <c r="L4" s="35"/>
      <c r="M4" s="35"/>
      <c r="N4" s="35"/>
    </row>
    <row r="5" spans="2:14" ht="13.5" customHeight="1">
      <c r="B5" s="39" t="s">
        <v>73</v>
      </c>
      <c r="C5" s="40"/>
      <c r="D5" s="40"/>
      <c r="E5" s="40"/>
      <c r="F5" s="40"/>
      <c r="G5" s="40"/>
      <c r="H5" s="41"/>
      <c r="J5" s="35"/>
      <c r="K5" s="35"/>
      <c r="L5" s="35"/>
      <c r="M5" s="35"/>
      <c r="N5" s="35"/>
    </row>
    <row r="6" spans="2:14" ht="13.5" customHeight="1">
      <c r="B6" s="43" t="s">
        <v>0</v>
      </c>
      <c r="C6" s="44"/>
      <c r="D6" s="44"/>
      <c r="E6" s="44"/>
      <c r="F6" s="44"/>
      <c r="G6" s="44"/>
      <c r="H6" s="45"/>
      <c r="J6" s="33"/>
      <c r="K6" s="33"/>
      <c r="L6" s="35"/>
      <c r="M6" s="35"/>
      <c r="N6" s="35"/>
    </row>
    <row r="7" spans="2:14">
      <c r="B7" s="46" t="s">
        <v>3</v>
      </c>
      <c r="C7" s="48" t="s">
        <v>4</v>
      </c>
      <c r="D7" s="49"/>
      <c r="E7" s="49"/>
      <c r="F7" s="49"/>
      <c r="G7" s="50"/>
      <c r="H7" s="51" t="s">
        <v>5</v>
      </c>
      <c r="J7" s="33"/>
      <c r="K7" s="33"/>
      <c r="L7" s="35"/>
      <c r="M7" s="35"/>
      <c r="N7" s="35"/>
    </row>
    <row r="8" spans="2:14" ht="28.5" customHeight="1">
      <c r="B8" s="47"/>
      <c r="C8" s="10" t="s">
        <v>6</v>
      </c>
      <c r="D8" s="6" t="s">
        <v>7</v>
      </c>
      <c r="E8" s="10" t="s">
        <v>8</v>
      </c>
      <c r="F8" s="10" t="s">
        <v>1</v>
      </c>
      <c r="G8" s="10" t="s">
        <v>9</v>
      </c>
      <c r="H8" s="51"/>
      <c r="J8" s="34"/>
      <c r="K8" s="33"/>
      <c r="L8" s="35"/>
      <c r="M8" s="35"/>
      <c r="N8" s="35"/>
    </row>
    <row r="9" spans="2:14" ht="13.5" customHeight="1">
      <c r="B9" s="11"/>
      <c r="C9" s="24"/>
      <c r="D9" s="25"/>
      <c r="E9" s="26"/>
      <c r="F9" s="26"/>
      <c r="G9" s="26"/>
      <c r="H9" s="27"/>
      <c r="J9" s="33"/>
      <c r="K9" s="33"/>
      <c r="L9" s="35"/>
      <c r="M9" s="35"/>
      <c r="N9" s="35"/>
    </row>
    <row r="10" spans="2:14">
      <c r="B10" s="12" t="s">
        <v>10</v>
      </c>
      <c r="C10" s="22"/>
      <c r="D10" s="22"/>
      <c r="E10" s="22"/>
      <c r="F10" s="22"/>
      <c r="G10" s="22"/>
      <c r="H10" s="22"/>
      <c r="J10" s="33"/>
      <c r="K10" s="33"/>
      <c r="L10" s="35"/>
      <c r="M10" s="35"/>
      <c r="N10" s="35"/>
    </row>
    <row r="11" spans="2:14">
      <c r="B11" s="13" t="s">
        <v>11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J11" s="33"/>
      <c r="K11" s="33"/>
      <c r="L11" s="35"/>
      <c r="M11" s="35"/>
      <c r="N11" s="35"/>
    </row>
    <row r="12" spans="2:14">
      <c r="B12" s="13" t="s">
        <v>12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J12" s="33"/>
      <c r="K12" s="33"/>
      <c r="L12" s="35"/>
      <c r="M12" s="35"/>
      <c r="N12" s="35"/>
    </row>
    <row r="13" spans="2:14">
      <c r="B13" s="13" t="s">
        <v>13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J13" s="35"/>
      <c r="K13" s="35"/>
      <c r="L13" s="35"/>
      <c r="M13" s="35"/>
      <c r="N13" s="35"/>
    </row>
    <row r="14" spans="2:14">
      <c r="B14" s="13" t="s">
        <v>14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J14" s="35"/>
      <c r="K14" s="35"/>
      <c r="L14" s="35"/>
      <c r="M14" s="35"/>
      <c r="N14" s="35"/>
    </row>
    <row r="15" spans="2:14">
      <c r="B15" s="13" t="s">
        <v>15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J15" s="35"/>
      <c r="K15" s="35"/>
      <c r="L15" s="35"/>
      <c r="M15" s="35"/>
      <c r="N15" s="35"/>
    </row>
    <row r="16" spans="2:14">
      <c r="B16" s="13" t="s">
        <v>16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J16" s="35"/>
      <c r="K16" s="35"/>
      <c r="L16" s="35"/>
      <c r="M16" s="35"/>
      <c r="N16" s="35"/>
    </row>
    <row r="17" spans="2:14">
      <c r="B17" s="13" t="s">
        <v>17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J17" s="35"/>
      <c r="K17" s="35"/>
      <c r="L17" s="35"/>
      <c r="M17" s="35"/>
      <c r="N17" s="35"/>
    </row>
    <row r="18" spans="2:14">
      <c r="B18" s="13" t="s">
        <v>18</v>
      </c>
      <c r="C18" s="23">
        <f t="shared" ref="C18:H18" si="0">+SUM(C19:C29)</f>
        <v>0</v>
      </c>
      <c r="D18" s="23">
        <f t="shared" si="0"/>
        <v>0</v>
      </c>
      <c r="E18" s="23">
        <f t="shared" si="0"/>
        <v>0</v>
      </c>
      <c r="F18" s="23">
        <f t="shared" si="0"/>
        <v>0</v>
      </c>
      <c r="G18" s="23">
        <f t="shared" si="0"/>
        <v>0</v>
      </c>
      <c r="H18" s="23">
        <f t="shared" si="0"/>
        <v>0</v>
      </c>
      <c r="J18" s="35"/>
      <c r="K18" s="35"/>
      <c r="L18" s="35"/>
      <c r="M18" s="35"/>
      <c r="N18" s="35"/>
    </row>
    <row r="19" spans="2:14">
      <c r="B19" s="14" t="s">
        <v>19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J19" s="35"/>
      <c r="K19" s="35"/>
      <c r="L19" s="35"/>
      <c r="M19" s="35"/>
      <c r="N19" s="35"/>
    </row>
    <row r="20" spans="2:14">
      <c r="B20" s="14" t="s">
        <v>20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J20" s="35"/>
      <c r="K20" s="35"/>
      <c r="L20" s="35"/>
      <c r="M20" s="35"/>
      <c r="N20" s="35"/>
    </row>
    <row r="21" spans="2:14">
      <c r="B21" s="14" t="s">
        <v>21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J21" s="35"/>
      <c r="K21" s="35"/>
      <c r="L21" s="35"/>
      <c r="M21" s="35"/>
      <c r="N21" s="35"/>
    </row>
    <row r="22" spans="2:14">
      <c r="B22" s="14" t="s">
        <v>22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J22" s="35"/>
      <c r="K22" s="35"/>
      <c r="L22" s="35"/>
      <c r="M22" s="35"/>
      <c r="N22" s="35"/>
    </row>
    <row r="23" spans="2:14">
      <c r="B23" s="14" t="s">
        <v>23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J23" s="35"/>
      <c r="K23" s="35"/>
      <c r="L23" s="35"/>
      <c r="M23" s="35"/>
      <c r="N23" s="35"/>
    </row>
    <row r="24" spans="2:14">
      <c r="B24" s="14" t="s">
        <v>24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J24" s="35"/>
      <c r="K24" s="35"/>
      <c r="L24" s="35"/>
      <c r="M24" s="35"/>
      <c r="N24" s="35"/>
    </row>
    <row r="25" spans="2:14">
      <c r="B25" s="14" t="s">
        <v>25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J25" s="35"/>
      <c r="K25" s="35"/>
      <c r="L25" s="35"/>
      <c r="M25" s="35"/>
      <c r="N25" s="35"/>
    </row>
    <row r="26" spans="2:14">
      <c r="B26" s="14" t="s">
        <v>26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J26" s="35"/>
      <c r="K26" s="35"/>
      <c r="L26" s="35"/>
      <c r="M26" s="35"/>
      <c r="N26" s="35"/>
    </row>
    <row r="27" spans="2:14">
      <c r="B27" s="14" t="s">
        <v>27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J27" s="35"/>
      <c r="K27" s="35"/>
      <c r="L27" s="35"/>
      <c r="M27" s="35"/>
      <c r="N27" s="35"/>
    </row>
    <row r="28" spans="2:14">
      <c r="B28" s="14" t="s">
        <v>28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J28" s="35"/>
      <c r="K28" s="35"/>
      <c r="L28" s="35"/>
      <c r="M28" s="35"/>
      <c r="N28" s="35"/>
    </row>
    <row r="29" spans="2:14">
      <c r="B29" s="14" t="s">
        <v>29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J29" s="35"/>
      <c r="K29" s="35"/>
      <c r="L29" s="35"/>
      <c r="M29" s="35"/>
      <c r="N29" s="35"/>
    </row>
    <row r="30" spans="2:14">
      <c r="B30" s="13" t="s">
        <v>30</v>
      </c>
      <c r="C30" s="23">
        <f t="shared" ref="C30:H30" si="1">+SUM(C31:C35)</f>
        <v>0</v>
      </c>
      <c r="D30" s="23">
        <f t="shared" si="1"/>
        <v>0</v>
      </c>
      <c r="E30" s="23">
        <f t="shared" si="1"/>
        <v>0</v>
      </c>
      <c r="F30" s="23">
        <f t="shared" si="1"/>
        <v>0</v>
      </c>
      <c r="G30" s="23">
        <f t="shared" si="1"/>
        <v>0</v>
      </c>
      <c r="H30" s="23">
        <f t="shared" si="1"/>
        <v>0</v>
      </c>
      <c r="J30" s="35"/>
      <c r="K30" s="35"/>
      <c r="L30" s="35"/>
      <c r="M30" s="35"/>
      <c r="N30" s="35"/>
    </row>
    <row r="31" spans="2:14">
      <c r="B31" s="14" t="s">
        <v>31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J31" s="35"/>
      <c r="K31" s="35"/>
      <c r="L31" s="35"/>
      <c r="M31" s="35"/>
      <c r="N31" s="35"/>
    </row>
    <row r="32" spans="2:14">
      <c r="B32" s="14" t="s">
        <v>32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J32" s="35"/>
      <c r="K32" s="35"/>
      <c r="L32" s="35"/>
      <c r="M32" s="35"/>
      <c r="N32" s="35"/>
    </row>
    <row r="33" spans="2:14">
      <c r="B33" s="14" t="s">
        <v>33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J33" s="35"/>
      <c r="K33" s="35"/>
      <c r="L33" s="35"/>
      <c r="M33" s="35"/>
      <c r="N33" s="35"/>
    </row>
    <row r="34" spans="2:14">
      <c r="B34" s="14" t="s">
        <v>34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J34" s="35"/>
      <c r="K34" s="35"/>
      <c r="L34" s="35"/>
      <c r="M34" s="35"/>
      <c r="N34" s="35"/>
    </row>
    <row r="35" spans="2:14">
      <c r="B35" s="14" t="s">
        <v>35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J35" s="35"/>
      <c r="K35" s="35"/>
      <c r="L35" s="35"/>
      <c r="M35" s="35"/>
      <c r="N35" s="35"/>
    </row>
    <row r="36" spans="2:14">
      <c r="B36" s="13" t="s">
        <v>36</v>
      </c>
      <c r="C36" s="23">
        <v>84889559</v>
      </c>
      <c r="D36" s="23">
        <v>29119457</v>
      </c>
      <c r="E36" s="23">
        <v>114009016</v>
      </c>
      <c r="F36" s="23">
        <v>113998370</v>
      </c>
      <c r="G36" s="23">
        <v>113998370</v>
      </c>
      <c r="H36" s="23">
        <f>+E36-F36</f>
        <v>10646</v>
      </c>
      <c r="J36" s="35"/>
      <c r="K36" s="35"/>
      <c r="L36" s="35"/>
      <c r="M36" s="35"/>
      <c r="N36" s="35"/>
    </row>
    <row r="37" spans="2:14">
      <c r="B37" s="13" t="s">
        <v>37</v>
      </c>
      <c r="C37" s="23">
        <f t="shared" ref="C37:H37" si="2">+C38</f>
        <v>0</v>
      </c>
      <c r="D37" s="23">
        <f t="shared" si="2"/>
        <v>0</v>
      </c>
      <c r="E37" s="23">
        <f t="shared" si="2"/>
        <v>0</v>
      </c>
      <c r="F37" s="23">
        <f t="shared" si="2"/>
        <v>0</v>
      </c>
      <c r="G37" s="23">
        <f t="shared" si="2"/>
        <v>0</v>
      </c>
      <c r="H37" s="23">
        <f t="shared" si="2"/>
        <v>0</v>
      </c>
      <c r="J37" s="35"/>
      <c r="K37" s="35"/>
      <c r="L37" s="35"/>
      <c r="M37" s="35"/>
      <c r="N37" s="35"/>
    </row>
    <row r="38" spans="2:14">
      <c r="B38" s="14" t="s">
        <v>38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J38" s="35"/>
      <c r="K38" s="35"/>
      <c r="L38" s="35"/>
      <c r="M38" s="35"/>
      <c r="N38" s="35"/>
    </row>
    <row r="39" spans="2:14">
      <c r="B39" s="13" t="s">
        <v>39</v>
      </c>
      <c r="C39" s="23">
        <f t="shared" ref="C39:H39" si="3">+C40+C41</f>
        <v>0</v>
      </c>
      <c r="D39" s="23">
        <v>0</v>
      </c>
      <c r="E39" s="23">
        <f t="shared" si="3"/>
        <v>0</v>
      </c>
      <c r="F39" s="23">
        <f t="shared" si="3"/>
        <v>0</v>
      </c>
      <c r="G39" s="23">
        <f t="shared" si="3"/>
        <v>0</v>
      </c>
      <c r="H39" s="23">
        <f t="shared" si="3"/>
        <v>0</v>
      </c>
      <c r="J39" s="35"/>
      <c r="K39" s="35"/>
      <c r="L39" s="35"/>
      <c r="M39" s="35"/>
      <c r="N39" s="35"/>
    </row>
    <row r="40" spans="2:14">
      <c r="B40" s="14" t="s">
        <v>40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J40" s="35"/>
      <c r="K40" s="35"/>
      <c r="L40" s="35"/>
      <c r="M40" s="35"/>
      <c r="N40" s="35"/>
    </row>
    <row r="41" spans="2:14">
      <c r="B41" s="14" t="s">
        <v>41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J41" s="35"/>
      <c r="K41" s="35"/>
      <c r="L41" s="35"/>
      <c r="M41" s="35"/>
      <c r="N41" s="35"/>
    </row>
    <row r="42" spans="2:14">
      <c r="B42" s="3"/>
      <c r="C42" s="23"/>
      <c r="D42" s="23"/>
      <c r="E42" s="23"/>
      <c r="F42" s="23"/>
      <c r="G42" s="23"/>
      <c r="H42" s="23"/>
      <c r="J42" s="35"/>
      <c r="K42" s="35"/>
      <c r="L42" s="35"/>
      <c r="M42" s="35"/>
      <c r="N42" s="35"/>
    </row>
    <row r="43" spans="2:14">
      <c r="B43" s="15" t="s">
        <v>42</v>
      </c>
      <c r="C43" s="28">
        <f t="shared" ref="C43:H43" si="4">+C11+C12+C13+C14+C15+C16+C17+C18+C30+C36+C37+C39</f>
        <v>84889559</v>
      </c>
      <c r="D43" s="28">
        <f t="shared" si="4"/>
        <v>29119457</v>
      </c>
      <c r="E43" s="28">
        <f t="shared" si="4"/>
        <v>114009016</v>
      </c>
      <c r="F43" s="28">
        <f t="shared" si="4"/>
        <v>113998370</v>
      </c>
      <c r="G43" s="28">
        <f t="shared" si="4"/>
        <v>113998370</v>
      </c>
      <c r="H43" s="28">
        <f t="shared" si="4"/>
        <v>10646</v>
      </c>
      <c r="J43" s="35"/>
      <c r="K43" s="35"/>
      <c r="L43" s="35"/>
      <c r="M43" s="35"/>
      <c r="N43" s="35"/>
    </row>
    <row r="44" spans="2:14">
      <c r="B44" s="12" t="s">
        <v>43</v>
      </c>
      <c r="C44" s="29"/>
      <c r="D44" s="29"/>
      <c r="E44" s="29"/>
      <c r="F44" s="29"/>
      <c r="G44" s="29"/>
      <c r="H44" s="28"/>
      <c r="J44" s="35"/>
      <c r="K44" s="35"/>
      <c r="L44" s="35"/>
      <c r="M44" s="35"/>
      <c r="N44" s="35"/>
    </row>
    <row r="45" spans="2:14">
      <c r="B45" s="3"/>
      <c r="C45" s="29"/>
      <c r="D45" s="29"/>
      <c r="E45" s="29"/>
      <c r="F45" s="29"/>
      <c r="G45" s="29"/>
      <c r="H45" s="29"/>
      <c r="J45" s="35"/>
      <c r="K45" s="35"/>
      <c r="L45" s="35"/>
      <c r="M45" s="35"/>
      <c r="N45" s="35"/>
    </row>
    <row r="46" spans="2:14">
      <c r="B46" s="12" t="s">
        <v>44</v>
      </c>
      <c r="C46" s="29"/>
      <c r="D46" s="29"/>
      <c r="E46" s="29"/>
      <c r="F46" s="29"/>
      <c r="G46" s="29"/>
      <c r="H46" s="29"/>
      <c r="J46" s="35"/>
      <c r="K46" s="35"/>
      <c r="L46" s="35"/>
      <c r="M46" s="35"/>
      <c r="N46" s="35"/>
    </row>
    <row r="47" spans="2:14">
      <c r="B47" s="13" t="s">
        <v>45</v>
      </c>
      <c r="C47" s="23">
        <f t="shared" ref="C47:H47" si="5">+SUM(C48:C55)</f>
        <v>0</v>
      </c>
      <c r="D47" s="23">
        <f t="shared" si="5"/>
        <v>28946510</v>
      </c>
      <c r="E47" s="23">
        <f t="shared" si="5"/>
        <v>28946510</v>
      </c>
      <c r="F47" s="23">
        <f t="shared" si="5"/>
        <v>17944561</v>
      </c>
      <c r="G47" s="23">
        <f t="shared" si="5"/>
        <v>17944561</v>
      </c>
      <c r="H47" s="23">
        <f t="shared" si="5"/>
        <v>11001949</v>
      </c>
      <c r="J47" s="35"/>
      <c r="K47" s="35"/>
      <c r="L47" s="35"/>
      <c r="M47" s="35"/>
      <c r="N47" s="35"/>
    </row>
    <row r="48" spans="2:14">
      <c r="B48" s="14" t="s">
        <v>46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J48" s="33"/>
      <c r="K48" s="33"/>
      <c r="L48" s="33"/>
      <c r="M48" s="33"/>
      <c r="N48" s="35"/>
    </row>
    <row r="49" spans="2:14">
      <c r="B49" s="14" t="s">
        <v>47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J49" s="33"/>
      <c r="K49" s="33"/>
      <c r="L49" s="33"/>
      <c r="M49" s="33"/>
      <c r="N49" s="35"/>
    </row>
    <row r="50" spans="2:14">
      <c r="B50" s="14" t="s">
        <v>48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J50" s="32"/>
      <c r="K50" s="33"/>
      <c r="L50" s="33"/>
      <c r="M50" s="33"/>
      <c r="N50" s="35"/>
    </row>
    <row r="51" spans="2:14" ht="30">
      <c r="B51" s="16" t="s">
        <v>49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J51" s="32"/>
      <c r="K51" s="32"/>
      <c r="L51" s="32"/>
      <c r="M51" s="32"/>
      <c r="N51" s="35"/>
    </row>
    <row r="52" spans="2:14">
      <c r="B52" s="14" t="s">
        <v>50</v>
      </c>
      <c r="C52" s="23">
        <v>0</v>
      </c>
      <c r="D52" s="23">
        <v>28946510</v>
      </c>
      <c r="E52" s="23">
        <v>28946510</v>
      </c>
      <c r="F52" s="23">
        <v>17944561</v>
      </c>
      <c r="G52" s="23">
        <v>17944561</v>
      </c>
      <c r="H52" s="23">
        <f>+E52-F52</f>
        <v>11001949</v>
      </c>
      <c r="J52" s="32"/>
      <c r="K52" s="33"/>
      <c r="L52" s="33"/>
      <c r="M52" s="33"/>
      <c r="N52" s="35"/>
    </row>
    <row r="53" spans="2:14">
      <c r="B53" s="14" t="s">
        <v>51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J53" s="33"/>
      <c r="K53" s="33"/>
      <c r="L53" s="33"/>
      <c r="M53" s="33"/>
      <c r="N53" s="35"/>
    </row>
    <row r="54" spans="2:14" ht="30">
      <c r="B54" s="16" t="s">
        <v>52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J54" s="33"/>
      <c r="K54" s="33"/>
      <c r="L54" s="33"/>
      <c r="M54" s="33"/>
      <c r="N54" s="35"/>
    </row>
    <row r="55" spans="2:14" ht="30">
      <c r="B55" s="16" t="s">
        <v>53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J55" s="33"/>
      <c r="K55" s="32"/>
      <c r="L55" s="33"/>
      <c r="M55" s="35"/>
      <c r="N55" s="35"/>
    </row>
    <row r="56" spans="2:14">
      <c r="B56" s="13" t="s">
        <v>54</v>
      </c>
      <c r="C56" s="23">
        <f t="shared" ref="C56:H56" si="6">+C57+C58+C59+C60</f>
        <v>0</v>
      </c>
      <c r="D56" s="23">
        <f t="shared" si="6"/>
        <v>0</v>
      </c>
      <c r="E56" s="23">
        <f t="shared" si="6"/>
        <v>0</v>
      </c>
      <c r="F56" s="23">
        <f t="shared" si="6"/>
        <v>0</v>
      </c>
      <c r="G56" s="23">
        <f t="shared" si="6"/>
        <v>0</v>
      </c>
      <c r="H56" s="23">
        <f t="shared" si="6"/>
        <v>0</v>
      </c>
      <c r="J56" s="33"/>
      <c r="K56" s="33"/>
      <c r="L56" s="33"/>
      <c r="M56" s="35"/>
      <c r="N56" s="35"/>
    </row>
    <row r="57" spans="2:14">
      <c r="B57" s="14" t="s">
        <v>55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J57" s="32"/>
      <c r="K57" s="33"/>
      <c r="L57" s="33"/>
      <c r="M57" s="35"/>
      <c r="N57" s="35"/>
    </row>
    <row r="58" spans="2:14">
      <c r="B58" s="14" t="s">
        <v>56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J58" s="32"/>
      <c r="K58" s="32"/>
      <c r="L58" s="33"/>
      <c r="M58" s="35"/>
      <c r="N58" s="35"/>
    </row>
    <row r="59" spans="2:14">
      <c r="B59" s="14" t="s">
        <v>57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J59" s="33"/>
      <c r="K59" s="33"/>
      <c r="L59" s="33"/>
      <c r="M59" s="35"/>
      <c r="N59" s="35"/>
    </row>
    <row r="60" spans="2:14">
      <c r="B60" s="14" t="s">
        <v>58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J60" s="32"/>
      <c r="K60" s="33"/>
      <c r="L60" s="33"/>
      <c r="M60" s="35"/>
      <c r="N60" s="35"/>
    </row>
    <row r="61" spans="2:14">
      <c r="B61" s="13" t="s">
        <v>59</v>
      </c>
      <c r="C61" s="23">
        <f t="shared" ref="C61:H61" si="7">+C62+C63</f>
        <v>0</v>
      </c>
      <c r="D61" s="23">
        <f t="shared" si="7"/>
        <v>0</v>
      </c>
      <c r="E61" s="23">
        <f t="shared" si="7"/>
        <v>0</v>
      </c>
      <c r="F61" s="23">
        <f t="shared" si="7"/>
        <v>0</v>
      </c>
      <c r="G61" s="23">
        <f t="shared" si="7"/>
        <v>0</v>
      </c>
      <c r="H61" s="23">
        <f t="shared" si="7"/>
        <v>0</v>
      </c>
      <c r="J61" s="33"/>
      <c r="K61" s="33"/>
      <c r="L61" s="33"/>
      <c r="M61" s="35"/>
      <c r="N61" s="35"/>
    </row>
    <row r="62" spans="2:14" ht="30">
      <c r="B62" s="16" t="s">
        <v>60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J62" s="33"/>
      <c r="K62" s="32"/>
      <c r="L62" s="33"/>
      <c r="M62" s="35"/>
      <c r="N62" s="35"/>
    </row>
    <row r="63" spans="2:14">
      <c r="B63" s="14" t="s">
        <v>61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J63" s="32"/>
      <c r="K63" s="32"/>
      <c r="L63" s="33"/>
      <c r="M63" s="35"/>
      <c r="N63" s="35"/>
    </row>
    <row r="64" spans="2:14">
      <c r="B64" s="13" t="s">
        <v>62</v>
      </c>
      <c r="C64" s="23">
        <v>84889559</v>
      </c>
      <c r="D64" s="23">
        <v>2390229</v>
      </c>
      <c r="E64" s="23">
        <f>+C64+D64</f>
        <v>87279788</v>
      </c>
      <c r="F64" s="23">
        <v>86702301</v>
      </c>
      <c r="G64" s="23">
        <v>86702301</v>
      </c>
      <c r="H64" s="23">
        <v>577486</v>
      </c>
      <c r="J64" s="33"/>
      <c r="K64" s="33"/>
      <c r="L64" s="33"/>
      <c r="M64" s="35"/>
      <c r="N64" s="35"/>
    </row>
    <row r="65" spans="2:14">
      <c r="B65" s="13" t="s">
        <v>63</v>
      </c>
      <c r="C65" s="23">
        <v>0</v>
      </c>
      <c r="D65" s="23">
        <v>53001</v>
      </c>
      <c r="E65" s="23">
        <f>+D65</f>
        <v>53001</v>
      </c>
      <c r="F65" s="23">
        <v>0</v>
      </c>
      <c r="G65" s="23">
        <v>0</v>
      </c>
      <c r="H65" s="23">
        <f>+E65-G65</f>
        <v>53001</v>
      </c>
      <c r="J65" s="33"/>
      <c r="K65" s="33"/>
      <c r="L65" s="33"/>
      <c r="M65" s="35"/>
      <c r="N65" s="35"/>
    </row>
    <row r="66" spans="2:14">
      <c r="B66" s="3"/>
      <c r="C66" s="29"/>
      <c r="D66" s="29"/>
      <c r="E66" s="29"/>
      <c r="F66" s="29"/>
      <c r="G66" s="29"/>
      <c r="H66" s="29"/>
      <c r="J66" s="33"/>
      <c r="K66" s="33"/>
      <c r="L66" s="33"/>
      <c r="M66" s="35"/>
      <c r="N66" s="35"/>
    </row>
    <row r="67" spans="2:14">
      <c r="B67" s="15" t="s">
        <v>64</v>
      </c>
      <c r="C67" s="28">
        <f t="shared" ref="C67:G67" si="8">+C47+C56+C61+C64+C65</f>
        <v>84889559</v>
      </c>
      <c r="D67" s="28">
        <f>+D47+D56+D61+D64+D65</f>
        <v>31389740</v>
      </c>
      <c r="E67" s="28">
        <f t="shared" si="8"/>
        <v>116279299</v>
      </c>
      <c r="F67" s="28">
        <f t="shared" si="8"/>
        <v>104646862</v>
      </c>
      <c r="G67" s="28">
        <f t="shared" si="8"/>
        <v>104646862</v>
      </c>
      <c r="H67" s="28">
        <f>+H47+H56+H61+H64+H65</f>
        <v>11632436</v>
      </c>
      <c r="J67" s="33"/>
      <c r="K67" s="33"/>
      <c r="L67" s="33"/>
      <c r="M67" s="35"/>
      <c r="N67" s="35"/>
    </row>
    <row r="68" spans="2:14">
      <c r="B68" s="3"/>
      <c r="C68" s="29"/>
      <c r="D68" s="29"/>
      <c r="E68" s="29"/>
      <c r="F68" s="29"/>
      <c r="G68" s="29"/>
      <c r="H68" s="29"/>
      <c r="J68" s="33"/>
      <c r="K68" s="33"/>
      <c r="L68" s="33"/>
      <c r="M68" s="35"/>
      <c r="N68" s="35"/>
    </row>
    <row r="69" spans="2:14">
      <c r="B69" s="15" t="s">
        <v>65</v>
      </c>
      <c r="C69" s="28">
        <f t="shared" ref="C69:H69" si="9">+C70</f>
        <v>0</v>
      </c>
      <c r="D69" s="28">
        <f t="shared" si="9"/>
        <v>0</v>
      </c>
      <c r="E69" s="28">
        <f t="shared" si="9"/>
        <v>0</v>
      </c>
      <c r="F69" s="28">
        <f t="shared" si="9"/>
        <v>0</v>
      </c>
      <c r="G69" s="28">
        <f t="shared" si="9"/>
        <v>0</v>
      </c>
      <c r="H69" s="28">
        <f t="shared" si="9"/>
        <v>0</v>
      </c>
      <c r="J69" s="33"/>
      <c r="K69" s="33"/>
      <c r="L69" s="33"/>
      <c r="M69" s="35"/>
      <c r="N69" s="35"/>
    </row>
    <row r="70" spans="2:14">
      <c r="B70" s="17" t="s">
        <v>66</v>
      </c>
      <c r="C70" s="23">
        <v>0</v>
      </c>
      <c r="D70" s="23"/>
      <c r="E70" s="23">
        <v>0</v>
      </c>
      <c r="F70" s="23">
        <v>0</v>
      </c>
      <c r="G70" s="23">
        <v>0</v>
      </c>
      <c r="H70" s="23">
        <v>0</v>
      </c>
      <c r="J70" s="32"/>
      <c r="K70" s="33"/>
      <c r="L70" s="33"/>
      <c r="M70" s="33"/>
      <c r="N70" s="35"/>
    </row>
    <row r="71" spans="2:14">
      <c r="B71" s="3"/>
      <c r="C71" s="29"/>
      <c r="D71" s="29"/>
      <c r="E71" s="29"/>
      <c r="F71" s="29"/>
      <c r="G71" s="29"/>
      <c r="H71" s="29"/>
      <c r="J71" s="33"/>
      <c r="K71" s="33"/>
      <c r="L71" s="33"/>
      <c r="M71" s="35"/>
      <c r="N71" s="35"/>
    </row>
    <row r="72" spans="2:14">
      <c r="B72" s="15" t="s">
        <v>67</v>
      </c>
      <c r="C72" s="28">
        <f t="shared" ref="C72:G72" si="10">+C43+C67+C69</f>
        <v>169779118</v>
      </c>
      <c r="D72" s="28">
        <f>+D43+D67+D69</f>
        <v>60509197</v>
      </c>
      <c r="E72" s="28">
        <f t="shared" si="10"/>
        <v>230288315</v>
      </c>
      <c r="F72" s="28">
        <f t="shared" si="10"/>
        <v>218645232</v>
      </c>
      <c r="G72" s="28">
        <f t="shared" si="10"/>
        <v>218645232</v>
      </c>
      <c r="H72" s="28">
        <f>+H43+H67+H69</f>
        <v>11643082</v>
      </c>
      <c r="J72" s="35"/>
      <c r="K72" s="35"/>
      <c r="L72" s="35"/>
      <c r="M72" s="35"/>
      <c r="N72" s="35"/>
    </row>
    <row r="73" spans="2:14" ht="11.25" customHeight="1">
      <c r="B73" s="3"/>
      <c r="C73" s="29"/>
      <c r="D73" s="29"/>
      <c r="E73" s="29"/>
      <c r="F73" s="29"/>
      <c r="G73" s="29"/>
      <c r="H73" s="29"/>
      <c r="J73" s="35"/>
      <c r="K73" s="35"/>
      <c r="L73" s="35"/>
      <c r="M73" s="35"/>
      <c r="N73" s="35"/>
    </row>
    <row r="74" spans="2:14">
      <c r="B74" s="4" t="s">
        <v>68</v>
      </c>
      <c r="C74" s="29"/>
      <c r="D74" s="29"/>
      <c r="E74" s="29"/>
      <c r="F74" s="29"/>
      <c r="G74" s="29"/>
      <c r="H74" s="29"/>
      <c r="J74" s="35"/>
      <c r="K74" s="35"/>
      <c r="L74" s="35"/>
      <c r="M74" s="35"/>
      <c r="N74" s="35"/>
    </row>
    <row r="75" spans="2:14" ht="30">
      <c r="B75" s="18" t="s">
        <v>69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J75" s="32"/>
      <c r="K75" s="35"/>
      <c r="L75" s="35"/>
      <c r="M75" s="35"/>
      <c r="N75" s="35"/>
    </row>
    <row r="76" spans="2:14" ht="30">
      <c r="B76" s="18" t="s">
        <v>70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J76" s="35"/>
      <c r="K76" s="35"/>
      <c r="L76" s="35"/>
      <c r="M76" s="35"/>
      <c r="N76" s="35"/>
    </row>
    <row r="77" spans="2:14">
      <c r="B77" s="19" t="s">
        <v>71</v>
      </c>
      <c r="C77" s="28">
        <f t="shared" ref="C77:H77" si="11">+C75+C76</f>
        <v>0</v>
      </c>
      <c r="D77" s="28">
        <f t="shared" si="11"/>
        <v>0</v>
      </c>
      <c r="E77" s="28">
        <f t="shared" si="11"/>
        <v>0</v>
      </c>
      <c r="F77" s="28">
        <f t="shared" si="11"/>
        <v>0</v>
      </c>
      <c r="G77" s="28">
        <f t="shared" si="11"/>
        <v>0</v>
      </c>
      <c r="H77" s="28">
        <f t="shared" si="11"/>
        <v>0</v>
      </c>
    </row>
    <row r="78" spans="2:14" ht="5.25" customHeight="1">
      <c r="B78" s="8"/>
      <c r="C78" s="7"/>
      <c r="D78" s="7"/>
      <c r="E78" s="7"/>
      <c r="F78" s="7"/>
      <c r="G78" s="7"/>
      <c r="H78" s="7"/>
    </row>
    <row r="79" spans="2:14">
      <c r="B79" s="42" t="s">
        <v>74</v>
      </c>
      <c r="C79" s="42"/>
      <c r="D79" s="42"/>
      <c r="E79" s="42"/>
      <c r="F79" s="42"/>
      <c r="G79" s="42"/>
      <c r="H79" s="42"/>
    </row>
    <row r="80" spans="2:14" ht="15.75">
      <c r="D80" s="30"/>
      <c r="F80" s="30"/>
      <c r="G80" s="31"/>
    </row>
    <row r="81" spans="4:8">
      <c r="F81" s="30"/>
    </row>
    <row r="83" spans="4:8">
      <c r="D83" s="30"/>
      <c r="E83" s="30"/>
      <c r="F83" s="30"/>
    </row>
    <row r="84" spans="4:8">
      <c r="D84" s="30"/>
      <c r="F84" s="30"/>
      <c r="H84" s="30"/>
    </row>
  </sheetData>
  <mergeCells count="8">
    <mergeCell ref="B79:H79"/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11811023622047245" right="0.11811023622047245" top="0.55118110236220474" bottom="0.35433070866141736" header="0" footer="0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2023-01-17T22:07:54Z</cp:lastPrinted>
  <dcterms:created xsi:type="dcterms:W3CDTF">2018-07-04T15:46:54Z</dcterms:created>
  <dcterms:modified xsi:type="dcterms:W3CDTF">2023-04-24T23:59:13Z</dcterms:modified>
</cp:coreProperties>
</file>