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51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E22" i="9" l="1"/>
  <c r="H14" i="9" l="1"/>
  <c r="H26" i="9" l="1"/>
  <c r="H25" i="9" l="1"/>
  <c r="H34" i="9" l="1"/>
  <c r="H33" i="9"/>
  <c r="H32" i="9"/>
  <c r="H31" i="9" s="1"/>
  <c r="G24" i="9"/>
  <c r="H30" i="9"/>
  <c r="H29" i="9"/>
  <c r="H28" i="9"/>
  <c r="D24" i="9"/>
  <c r="C24" i="9"/>
  <c r="H22" i="9"/>
  <c r="H21" i="9"/>
  <c r="H20" i="9"/>
  <c r="F19" i="9"/>
  <c r="E19" i="9"/>
  <c r="D19" i="9"/>
  <c r="C19" i="9"/>
  <c r="C12" i="9" s="1"/>
  <c r="H18" i="9"/>
  <c r="H17" i="9"/>
  <c r="H16" i="9"/>
  <c r="G12" i="9"/>
  <c r="F12" i="9"/>
  <c r="E12" i="9"/>
  <c r="H13" i="9"/>
  <c r="G36" i="9" l="1"/>
  <c r="C36" i="9"/>
  <c r="H19" i="9"/>
  <c r="H15" i="9"/>
  <c r="E24" i="9"/>
  <c r="E36" i="9" s="1"/>
  <c r="F24" i="9"/>
  <c r="F36" i="9" s="1"/>
  <c r="D12" i="9"/>
  <c r="D36" i="9" s="1"/>
  <c r="H24" i="9"/>
  <c r="H12" i="9" l="1"/>
  <c r="H36" i="9" s="1"/>
</calcChain>
</file>

<file path=xl/sharedStrings.xml><?xml version="1.0" encoding="utf-8"?>
<sst xmlns="http://schemas.openxmlformats.org/spreadsheetml/2006/main" count="38" uniqueCount="28">
  <si>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</si>
  <si>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</si>
  <si>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</si>
  <si>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</si>
  <si>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</si>
  <si>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</si>
  <si>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</si>
  <si>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</si>
  <si>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</si>
  <si>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</si>
  <si>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</si>
  <si>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</si>
  <si>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</si>
  <si>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</si>
  <si>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</si>
  <si>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</si>
  <si>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</si>
  <si>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</si>
  <si>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</si>
  <si>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</si>
  <si>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</si>
  <si>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</si>
  <si>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</si>
  <si>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</si>
  <si>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</si>
  <si>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UNIVESIDAD TECNOLÓGICA DE LA MIXTECA</t>
  </si>
  <si>
    <t>Del 1 de enero al  30 de junio  de 2021</t>
  </si>
  <si>
    <t>"Segundo  Informe Trimestral  Enero - Junio  del Ejercicio 2021"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</si>
</sst>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Univia Pro Book"/>
      <family val="3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12" fillId="0" borderId="0" xfId="0" applyFont="1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horizontal="center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3" fontId="0" fillId="0" borderId="5" xfId="0" applyNumberFormat="1" applyFill="1" applyBorder="1" applyAlignment="1" applyProtection="1">
      <alignment horizontal="right" vertical="center"/>
      <protection locked="0"/>
    </xf>
    <xf numFmtId="3" fontId="11" fillId="0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right" vertical="center"/>
    </xf>
    <xf numFmtId="0" fontId="0" fillId="10" borderId="0" xfId="0" applyFill="1"/>
    <xf numFmtId="0" fontId="0" fillId="10" borderId="10" xfId="0" applyFill="1" applyBorder="1" applyAlignment="1">
      <alignment horizontal="left" vertical="center" indent="6"/>
    </xf>
    <xf numFmtId="3" fontId="0" fillId="10" borderId="5" xfId="0" applyNumberForma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1069269</xdr:colOff>
      <xdr:row>1</xdr:row>
      <xdr:rowOff>101636</xdr:rowOff>
    </xdr:from>
    <xdr:to>
      <xdr:col>5</xdr:col>
      <xdr:colOff>1033074</xdr:colOff>
      <xdr:row>2</xdr:row>
      <xdr:rowOff>22411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2151" y="258518"/>
          <a:ext cx="2193775" cy="69398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172615</xdr:colOff>
      <xdr:row>0</xdr:row>
      <xdr:rowOff>56027</xdr:rowOff>
    </xdr:from>
    <xdr:to>
      <xdr:col>6</xdr:col>
      <xdr:colOff>918882</xdr:colOff>
      <xdr:row>2</xdr:row>
      <xdr:rowOff>85402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1233" y="56027"/>
          <a:ext cx="746267" cy="95946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20170</xdr:colOff>
      <xdr:row>0</xdr:row>
      <xdr:rowOff>95250</xdr:rowOff>
    </xdr:from>
    <xdr:to>
      <xdr:col>7</xdr:col>
      <xdr:colOff>925045</xdr:colOff>
      <xdr:row>2</xdr:row>
      <xdr:rowOff>66675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5758" y="95250"/>
          <a:ext cx="904875" cy="9015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zoomScale="85" zoomScaleNormal="85" workbookViewId="0">
      <selection activeCell="B22" sqref="B22"/>
    </sheetView>
  </sheetViews>
  <sheetFormatPr baseColWidth="10" defaultRowHeight="15" x14ac:dyDescent="0.25"/>
  <cols>
    <col min="1" max="1" width="2.7109375" customWidth="1"/>
    <col min="2" max="2" width="72.85546875" customWidth="1"/>
    <col min="3" max="3" width="16.140625" customWidth="1"/>
    <col min="4" max="4" width="16.85546875" customWidth="1"/>
    <col min="5" max="5" width="16.7109375" customWidth="1"/>
    <col min="6" max="6" width="16.140625" customWidth="1"/>
    <col min="7" max="7" width="16.28515625" customWidth="1"/>
    <col min="8" max="8" width="15" customWidth="1"/>
  </cols>
  <sheetData>
    <row r="1" spans="1:8" ht="12.75" customHeight="1" x14ac:dyDescent="0.25">
      <c r="A1" t="s">
        <v>1</v>
      </c>
    </row>
    <row r="2" spans="1:8" s="7" customFormat="1" ht="61.15" customHeight="1" x14ac:dyDescent="0.25">
      <c r="B2" s="37"/>
      <c r="C2" s="37"/>
      <c r="D2" s="37"/>
      <c r="E2" s="37"/>
      <c r="F2" s="11"/>
      <c r="G2" s="11"/>
      <c r="H2" s="13"/>
    </row>
    <row r="4" spans="1:8" ht="10.5" customHeight="1" x14ac:dyDescent="0.25">
      <c r="B4" s="22" t="s">
        <v>25</v>
      </c>
      <c r="C4" s="23"/>
      <c r="D4" s="23"/>
      <c r="E4" s="23"/>
      <c r="F4" s="23"/>
      <c r="G4" s="23"/>
      <c r="H4" s="24"/>
    </row>
    <row r="5" spans="1:8" ht="10.5" customHeight="1" x14ac:dyDescent="0.25">
      <c r="B5" s="31" t="s">
        <v>2</v>
      </c>
      <c r="C5" s="32"/>
      <c r="D5" s="32"/>
      <c r="E5" s="32"/>
      <c r="F5" s="32"/>
      <c r="G5" s="32"/>
      <c r="H5" s="33"/>
    </row>
    <row r="6" spans="1:8" ht="10.5" customHeight="1" x14ac:dyDescent="0.25">
      <c r="B6" s="34" t="s">
        <v>11</v>
      </c>
      <c r="C6" s="35"/>
      <c r="D6" s="35"/>
      <c r="E6" s="35"/>
      <c r="F6" s="35"/>
      <c r="G6" s="35"/>
      <c r="H6" s="36"/>
    </row>
    <row r="7" spans="1:8" ht="10.5" customHeight="1" x14ac:dyDescent="0.25">
      <c r="B7" s="38" t="s">
        <v>26</v>
      </c>
      <c r="C7" s="38"/>
      <c r="D7" s="38"/>
      <c r="E7" s="38"/>
      <c r="F7" s="38"/>
      <c r="G7" s="38"/>
      <c r="H7" s="38"/>
    </row>
    <row r="8" spans="1:8" ht="10.5" customHeight="1" x14ac:dyDescent="0.25">
      <c r="B8" s="27" t="s">
        <v>0</v>
      </c>
      <c r="C8" s="28"/>
      <c r="D8" s="28"/>
      <c r="E8" s="28"/>
      <c r="F8" s="28"/>
      <c r="G8" s="28"/>
      <c r="H8" s="29"/>
    </row>
    <row r="9" spans="1:8" ht="11.25" customHeight="1" x14ac:dyDescent="0.25">
      <c r="B9" s="25" t="s">
        <v>3</v>
      </c>
      <c r="C9" s="30" t="s">
        <v>4</v>
      </c>
      <c r="D9" s="30"/>
      <c r="E9" s="30"/>
      <c r="F9" s="30"/>
      <c r="G9" s="30"/>
      <c r="H9" s="25" t="s">
        <v>5</v>
      </c>
    </row>
    <row r="10" spans="1:8" ht="30" x14ac:dyDescent="0.25">
      <c r="B10" s="25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25"/>
    </row>
    <row r="11" spans="1:8" x14ac:dyDescent="0.25">
      <c r="B11" s="10"/>
      <c r="C11" s="10"/>
      <c r="D11" s="10"/>
      <c r="E11" s="10"/>
      <c r="F11" s="10"/>
      <c r="G11" s="10"/>
      <c r="H11" s="10"/>
    </row>
    <row r="12" spans="1:8" s="1" customFormat="1" x14ac:dyDescent="0.25">
      <c r="B12" s="3" t="s">
        <v>12</v>
      </c>
      <c r="C12" s="15">
        <f t="shared" ref="C12:H12" si="0">SUM(C13,C14,C15,C18,C19,C22)</f>
        <v>79960719.290000007</v>
      </c>
      <c r="D12" s="15">
        <f t="shared" si="0"/>
        <v>2456329</v>
      </c>
      <c r="E12" s="15">
        <f t="shared" si="0"/>
        <v>82417048.290000007</v>
      </c>
      <c r="F12" s="15">
        <f t="shared" si="0"/>
        <v>74763449</v>
      </c>
      <c r="G12" s="15">
        <f t="shared" si="0"/>
        <v>69247152</v>
      </c>
      <c r="H12" s="15">
        <f t="shared" si="0"/>
        <v>7653599.29</v>
      </c>
    </row>
    <row r="13" spans="1:8" s="1" customFormat="1" x14ac:dyDescent="0.25">
      <c r="B13" s="5" t="s">
        <v>13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f>E13-F13</f>
        <v>0</v>
      </c>
    </row>
    <row r="14" spans="1:8" s="19" customFormat="1" x14ac:dyDescent="0.25">
      <c r="B14" s="20" t="s">
        <v>14</v>
      </c>
      <c r="C14" s="21">
        <v>79839492</v>
      </c>
      <c r="D14" s="21">
        <v>2456329</v>
      </c>
      <c r="E14" s="21">
        <v>82295821</v>
      </c>
      <c r="F14" s="21">
        <v>74763449</v>
      </c>
      <c r="G14" s="21">
        <v>69247152</v>
      </c>
      <c r="H14" s="21">
        <f>E14-F14</f>
        <v>7532372</v>
      </c>
    </row>
    <row r="15" spans="1:8" s="1" customFormat="1" x14ac:dyDescent="0.25">
      <c r="B15" s="5" t="s">
        <v>15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f>H16+H17</f>
        <v>0</v>
      </c>
    </row>
    <row r="16" spans="1:8" s="1" customFormat="1" x14ac:dyDescent="0.25">
      <c r="B16" s="12" t="s">
        <v>16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f>E16-F16</f>
        <v>0</v>
      </c>
    </row>
    <row r="17" spans="2:8" s="1" customFormat="1" x14ac:dyDescent="0.25">
      <c r="B17" s="12" t="s">
        <v>17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f>E17-F17</f>
        <v>0</v>
      </c>
    </row>
    <row r="18" spans="2:8" s="1" customFormat="1" x14ac:dyDescent="0.25">
      <c r="B18" s="5" t="s">
        <v>18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f>E18-F18</f>
        <v>0</v>
      </c>
    </row>
    <row r="19" spans="2:8" s="1" customFormat="1" ht="30" x14ac:dyDescent="0.25">
      <c r="B19" s="6" t="s">
        <v>19</v>
      </c>
      <c r="C19" s="16">
        <f>C20+C21</f>
        <v>0</v>
      </c>
      <c r="D19" s="16">
        <f>D20+D21</f>
        <v>0</v>
      </c>
      <c r="E19" s="16">
        <f>E20+E21</f>
        <v>0</v>
      </c>
      <c r="F19" s="16">
        <f>F20+F21</f>
        <v>0</v>
      </c>
      <c r="G19" s="16">
        <v>0</v>
      </c>
      <c r="H19" s="16">
        <f>H20+H21</f>
        <v>0</v>
      </c>
    </row>
    <row r="20" spans="2:8" s="1" customFormat="1" x14ac:dyDescent="0.25">
      <c r="B20" s="12" t="s">
        <v>20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f>E20-F20</f>
        <v>0</v>
      </c>
    </row>
    <row r="21" spans="2:8" s="1" customFormat="1" x14ac:dyDescent="0.25">
      <c r="B21" s="12" t="s">
        <v>21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f>E21-F21</f>
        <v>0</v>
      </c>
    </row>
    <row r="22" spans="2:8" s="19" customFormat="1" x14ac:dyDescent="0.25">
      <c r="B22" s="20" t="s">
        <v>22</v>
      </c>
      <c r="C22" s="21">
        <v>121227.29</v>
      </c>
      <c r="D22" s="21">
        <v>0</v>
      </c>
      <c r="E22" s="21">
        <f>+C22+D22</f>
        <v>121227.29</v>
      </c>
      <c r="F22" s="21">
        <v>0</v>
      </c>
      <c r="G22" s="21">
        <v>0</v>
      </c>
      <c r="H22" s="21">
        <f>E22-F22</f>
        <v>121227.29</v>
      </c>
    </row>
    <row r="23" spans="2:8" s="1" customFormat="1" x14ac:dyDescent="0.25">
      <c r="B23" s="9"/>
      <c r="C23" s="17"/>
      <c r="D23" s="17"/>
      <c r="E23" s="17"/>
      <c r="F23" s="17"/>
      <c r="G23" s="17"/>
      <c r="H23" s="17"/>
    </row>
    <row r="24" spans="2:8" s="1" customFormat="1" x14ac:dyDescent="0.25">
      <c r="B24" s="3" t="s">
        <v>23</v>
      </c>
      <c r="C24" s="15">
        <f t="shared" ref="C24:H24" si="1">SUM(C25,C26,C27,C30,C31,C34)</f>
        <v>65171602</v>
      </c>
      <c r="D24" s="15">
        <f t="shared" si="1"/>
        <v>2456329</v>
      </c>
      <c r="E24" s="15">
        <f t="shared" si="1"/>
        <v>67627931</v>
      </c>
      <c r="F24" s="15">
        <f t="shared" si="1"/>
        <v>6580940</v>
      </c>
      <c r="G24" s="15">
        <f t="shared" si="1"/>
        <v>6580940</v>
      </c>
      <c r="H24" s="15">
        <f t="shared" si="1"/>
        <v>61046991</v>
      </c>
    </row>
    <row r="25" spans="2:8" s="1" customFormat="1" x14ac:dyDescent="0.25">
      <c r="B25" s="5" t="s">
        <v>13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f>+E25-G25</f>
        <v>0</v>
      </c>
    </row>
    <row r="26" spans="2:8" s="19" customFormat="1" x14ac:dyDescent="0.25">
      <c r="B26" s="20" t="s">
        <v>14</v>
      </c>
      <c r="C26" s="21">
        <v>65037881</v>
      </c>
      <c r="D26" s="21">
        <v>2456329</v>
      </c>
      <c r="E26" s="21">
        <v>67494210</v>
      </c>
      <c r="F26" s="21">
        <v>6580940</v>
      </c>
      <c r="G26" s="21">
        <v>6580940</v>
      </c>
      <c r="H26" s="21">
        <f>+E26-G26</f>
        <v>60913270</v>
      </c>
    </row>
    <row r="27" spans="2:8" s="1" customFormat="1" x14ac:dyDescent="0.25">
      <c r="B27" s="5" t="s">
        <v>15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</row>
    <row r="28" spans="2:8" s="1" customFormat="1" x14ac:dyDescent="0.25">
      <c r="B28" s="12" t="s">
        <v>16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f>E28-F28</f>
        <v>0</v>
      </c>
    </row>
    <row r="29" spans="2:8" s="1" customFormat="1" x14ac:dyDescent="0.25">
      <c r="B29" s="12" t="s">
        <v>17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f>E29-F29</f>
        <v>0</v>
      </c>
    </row>
    <row r="30" spans="2:8" s="1" customFormat="1" x14ac:dyDescent="0.25">
      <c r="B30" s="5" t="s">
        <v>18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f>E30-F30</f>
        <v>0</v>
      </c>
    </row>
    <row r="31" spans="2:8" s="1" customFormat="1" ht="30" x14ac:dyDescent="0.25">
      <c r="B31" s="6" t="s">
        <v>19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f>H32+H33</f>
        <v>0</v>
      </c>
    </row>
    <row r="32" spans="2:8" s="1" customFormat="1" x14ac:dyDescent="0.25">
      <c r="B32" s="12" t="s">
        <v>20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f>E32-F32</f>
        <v>0</v>
      </c>
    </row>
    <row r="33" spans="2:8" s="1" customFormat="1" x14ac:dyDescent="0.25">
      <c r="B33" s="12" t="s">
        <v>21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f>E33-F33</f>
        <v>0</v>
      </c>
    </row>
    <row r="34" spans="2:8" s="19" customFormat="1" x14ac:dyDescent="0.25">
      <c r="B34" s="20" t="s">
        <v>22</v>
      </c>
      <c r="C34" s="21">
        <v>133721</v>
      </c>
      <c r="D34" s="21">
        <v>0</v>
      </c>
      <c r="E34" s="21">
        <v>133721</v>
      </c>
      <c r="F34" s="21">
        <v>0</v>
      </c>
      <c r="G34" s="21">
        <v>0</v>
      </c>
      <c r="H34" s="21">
        <f>E34-F34</f>
        <v>133721</v>
      </c>
    </row>
    <row r="35" spans="2:8" s="1" customFormat="1" x14ac:dyDescent="0.25">
      <c r="B35" s="2"/>
      <c r="C35" s="18"/>
      <c r="D35" s="18"/>
      <c r="E35" s="18"/>
      <c r="F35" s="18"/>
      <c r="G35" s="18"/>
      <c r="H35" s="18"/>
    </row>
    <row r="36" spans="2:8" s="1" customFormat="1" x14ac:dyDescent="0.25">
      <c r="B36" s="3" t="s">
        <v>24</v>
      </c>
      <c r="C36" s="15">
        <f>C24+C12</f>
        <v>145132321.29000002</v>
      </c>
      <c r="D36" s="15">
        <f t="shared" ref="D36" si="2">D24+D12</f>
        <v>4912658</v>
      </c>
      <c r="E36" s="15">
        <f>E24+E12</f>
        <v>150044979.29000002</v>
      </c>
      <c r="F36" s="15">
        <f>F24+F12</f>
        <v>81344389</v>
      </c>
      <c r="G36" s="15">
        <f>G24+G12</f>
        <v>75828092</v>
      </c>
      <c r="H36" s="15">
        <f>H24+H12</f>
        <v>68700590.290000007</v>
      </c>
    </row>
    <row r="37" spans="2:8" s="1" customFormat="1" x14ac:dyDescent="0.25">
      <c r="B37" s="8"/>
      <c r="C37" s="14"/>
      <c r="D37" s="14"/>
      <c r="E37" s="14"/>
      <c r="F37" s="14"/>
      <c r="G37" s="14"/>
      <c r="H37" s="14"/>
    </row>
    <row r="57" spans="6:8" x14ac:dyDescent="0.25">
      <c r="F57" s="26" t="s">
        <v>27</v>
      </c>
      <c r="G57" s="26"/>
      <c r="H57" s="26"/>
    </row>
  </sheetData>
  <mergeCells count="10">
    <mergeCell ref="F57:H57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51181102362204722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luis.aorgu@hotmail.com</cp:lastModifiedBy>
  <cp:lastPrinted>2021-10-18T15:04:48Z</cp:lastPrinted>
  <dcterms:created xsi:type="dcterms:W3CDTF">2018-07-04T15:46:54Z</dcterms:created>
  <dcterms:modified xsi:type="dcterms:W3CDTF">2022-01-26T03:27:37Z</dcterms:modified>
</cp:coreProperties>
</file>